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'XLR_NoRangeSheet'!$V$6</definedName>
    <definedName name="S1_FName14" hidden="1">'XLR_NoRangeSheet'!$W$6</definedName>
    <definedName name="S1_FName15" hidden="1">'XLR_NoRangeSheet'!$X$6</definedName>
    <definedName name="S1_FName16" hidden="1">'XLR_NoRangeSheet'!$Y$6</definedName>
    <definedName name="S1_FName17" hidden="1">'XLR_NoRangeSheet'!$Z$6</definedName>
    <definedName name="S1_FName18" hidden="1">'XLR_NoRangeSheet'!$AA$6</definedName>
    <definedName name="S1_FName19" hidden="1">'XLR_NoRangeSheet'!$U$6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заданий'!$A$7:$P$16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<sst xmlns="http://schemas.openxmlformats.org/spreadsheetml/2006/main" count="111" uniqueCount="82">
  <si>
    <t/>
  </si>
  <si>
    <t>№</t>
  </si>
  <si>
    <t>4.2, Developer  (build 122-D7)</t>
  </si>
  <si>
    <t>S1</t>
  </si>
  <si>
    <t>Протокол проверки результатов апробации</t>
  </si>
  <si>
    <t xml:space="preserve">Код ОУ: </t>
  </si>
  <si>
    <t>2318</t>
  </si>
  <si>
    <t>25-Информатика и ИКТ в компьютерной форме</t>
  </si>
  <si>
    <t>79-Еврейская автономная область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</si>
  <si>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</si>
  <si>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</si>
  <si>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</si>
  <si>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</si>
  <si>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</si>
  <si>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</si>
  <si>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</si>
  <si>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</si>
  <si>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</si>
  <si>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</si>
  <si>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</si>
  <si>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</si>
  <si>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Задания типа D</t>
  </si>
  <si>
    <t>Серия документа</t>
  </si>
  <si>
    <t>Номер документа</t>
  </si>
  <si>
    <t>Процент выполненных заданий</t>
  </si>
  <si>
    <t>Рейтинг</t>
  </si>
  <si>
    <t>Оценка</t>
  </si>
  <si>
    <t>11</t>
  </si>
  <si>
    <t>0001</t>
  </si>
  <si>
    <t>Шурубова</t>
  </si>
  <si>
    <t>Людмила</t>
  </si>
  <si>
    <t>Андреевна</t>
  </si>
  <si>
    <t>-+++--+--+</t>
  </si>
  <si>
    <t>+-++----+-------+-</t>
  </si>
  <si>
    <t>0(2)0(2)0(3)0(3)</t>
  </si>
  <si>
    <t>11А</t>
  </si>
  <si>
    <t>Ивлева</t>
  </si>
  <si>
    <t>Анна</t>
  </si>
  <si>
    <t>Александровна</t>
  </si>
  <si>
    <t>--+--+----</t>
  </si>
  <si>
    <t>+--+-------+------</t>
  </si>
  <si>
    <t>Люкшин</t>
  </si>
  <si>
    <t>Сергей</t>
  </si>
  <si>
    <t>Алексеевич</t>
  </si>
  <si>
    <t>-+++-+--+-</t>
  </si>
  <si>
    <t>+-++--------------</t>
  </si>
  <si>
    <t>Никулин</t>
  </si>
  <si>
    <t>Егор</t>
  </si>
  <si>
    <t>Александрович</t>
  </si>
  <si>
    <t>----+---+-</t>
  </si>
  <si>
    <t>---+-+---------+--</t>
  </si>
  <si>
    <t>Новоженина</t>
  </si>
  <si>
    <t>Валерия</t>
  </si>
  <si>
    <t>Евгеньевна</t>
  </si>
  <si>
    <t>++++----+-</t>
  </si>
  <si>
    <t>++++-------+---+--</t>
  </si>
  <si>
    <t>Савелова</t>
  </si>
  <si>
    <t>Инна</t>
  </si>
  <si>
    <t>Валерьевна</t>
  </si>
  <si>
    <t>-+--------</t>
  </si>
  <si>
    <t>+--+-------+----++</t>
  </si>
  <si>
    <t>Струнина</t>
  </si>
  <si>
    <t>Анастасия</t>
  </si>
  <si>
    <t>Сергеевна</t>
  </si>
  <si>
    <t>-+--+---+-</t>
  </si>
  <si>
    <t>---------------++-</t>
  </si>
  <si>
    <t>Филатова</t>
  </si>
  <si>
    <t>Ангелина</t>
  </si>
  <si>
    <t>Константиновна</t>
  </si>
  <si>
    <t>---+------</t>
  </si>
  <si>
    <t>------------------</t>
  </si>
  <si>
    <t>11Б</t>
  </si>
  <si>
    <t>Дмитриев</t>
  </si>
  <si>
    <t>Эрнест</t>
  </si>
  <si>
    <t>Игоревич</t>
  </si>
  <si>
    <t>-++++--+--</t>
  </si>
  <si>
    <t>+-+-----+--+---+++</t>
  </si>
  <si>
    <t>Смирнова</t>
  </si>
  <si>
    <t>Елизавета</t>
  </si>
  <si>
    <t>+-++----+-</t>
  </si>
  <si>
    <t>+--+------------+-</t>
  </si>
  <si>
    <t>Минимальное количество баллов, установленное Рособрнадзором 8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</si>
</sst>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625" style="0" bestFit="1" customWidth="1"/>
    <col min="7" max="7" width="10.00390625" style="0" bestFit="1" customWidth="1"/>
    <col min="8" max="8" width="14.75390625" style="0" bestFit="1" customWidth="1"/>
    <col min="9" max="10" width="15.00390625" style="0" customWidth="1"/>
    <col min="11" max="11" width="14.625" style="0" bestFit="1" customWidth="1"/>
    <col min="12" max="12" width="15.375" style="0" bestFit="1" customWidth="1"/>
    <col min="13" max="13" width="14.625" style="0" bestFit="1" customWidth="1"/>
    <col min="14" max="14" width="20.25390625" style="0" customWidth="1"/>
    <col min="15" max="15" width="11.00390625" style="0" customWidth="1"/>
  </cols>
  <sheetData>
    <row r="1" spans="2:15" ht="16.5">
      <c r="B1" s="24" t="str">
        <f>S1_Title</f>
        <v>Протокол проверки результатов апробации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6"/>
      <c r="O1" s="2"/>
    </row>
    <row r="2" spans="2:15" ht="16.5">
      <c r="B2" s="24" t="str">
        <f>S1_FileName</f>
        <v>79-Еврейская автономная область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6"/>
      <c r="O2" s="2"/>
    </row>
    <row r="3" spans="2:14" ht="16.5">
      <c r="B3" s="25" t="str">
        <f>S1_InstType</f>
        <v>Код ОУ: </v>
      </c>
      <c r="C3" s="25"/>
      <c r="D3" s="25"/>
      <c r="E3" s="25"/>
      <c r="F3" s="25"/>
      <c r="G3" s="25"/>
      <c r="H3" s="25"/>
      <c r="I3" s="25"/>
      <c r="J3" s="26" t="str">
        <f>S1_SchoolCode</f>
        <v>2318</v>
      </c>
      <c r="K3" s="26"/>
      <c r="L3" s="26"/>
      <c r="M3" s="26"/>
      <c r="N3" s="17"/>
    </row>
    <row r="4" spans="2:14" ht="16.5">
      <c r="B4" s="24" t="str">
        <f>S1_SubjectCode</f>
        <v>25-Информатика и ИКТ в компьютерной форме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6"/>
    </row>
    <row r="5" spans="2:16" ht="17.25" customHeight="1" thickBot="1">
      <c r="B5" s="23" t="s">
        <v>81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8"/>
      <c r="P5" s="14">
        <f>S1_MinBall</f>
      </c>
    </row>
    <row r="6" spans="2:16" ht="51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7" t="str">
        <f>S1_FName19</f>
        <v>Задания типа D</v>
      </c>
      <c r="O6" s="7" t="str">
        <f>S1_FName18</f>
        <v>Первичный балл</v>
      </c>
      <c r="P6" s="20" t="str">
        <f>S1_FName15</f>
        <v>Процент выполненных заданий</v>
      </c>
    </row>
    <row r="7" spans="1:16" ht="12.75" customHeight="1">
      <c r="A7" s="4"/>
      <c r="B7" s="9">
        <v>1</v>
      </c>
      <c r="C7" s="5" t="s">
        <v>27</v>
      </c>
      <c r="D7" s="5">
        <v>15</v>
      </c>
      <c r="E7" s="5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 t="s">
        <v>33</v>
      </c>
      <c r="M7" s="6" t="s">
        <v>34</v>
      </c>
      <c r="N7" s="6"/>
      <c r="O7" s="6">
        <v>10</v>
      </c>
      <c r="P7" s="15">
        <v>26</v>
      </c>
    </row>
    <row r="8" spans="1:16" ht="12.75" customHeight="1">
      <c r="A8" s="4"/>
      <c r="B8" s="9">
        <v>2</v>
      </c>
      <c r="C8" s="5" t="s">
        <v>35</v>
      </c>
      <c r="D8" s="5">
        <v>15</v>
      </c>
      <c r="E8" s="5" t="s">
        <v>28</v>
      </c>
      <c r="F8" s="6" t="s">
        <v>36</v>
      </c>
      <c r="G8" s="6" t="s">
        <v>37</v>
      </c>
      <c r="H8" s="6" t="s">
        <v>38</v>
      </c>
      <c r="I8" s="6"/>
      <c r="J8" s="6"/>
      <c r="K8" s="6" t="s">
        <v>39</v>
      </c>
      <c r="L8" s="6" t="s">
        <v>40</v>
      </c>
      <c r="M8" s="6" t="s">
        <v>34</v>
      </c>
      <c r="N8" s="6"/>
      <c r="O8" s="6">
        <v>5</v>
      </c>
      <c r="P8" s="15">
        <v>13</v>
      </c>
    </row>
    <row r="9" spans="1:16" ht="12.75" customHeight="1">
      <c r="A9" s="4"/>
      <c r="B9" s="9">
        <v>3</v>
      </c>
      <c r="C9" s="5" t="s">
        <v>35</v>
      </c>
      <c r="D9" s="5">
        <v>15</v>
      </c>
      <c r="E9" s="5" t="s">
        <v>28</v>
      </c>
      <c r="F9" s="6" t="s">
        <v>41</v>
      </c>
      <c r="G9" s="6" t="s">
        <v>42</v>
      </c>
      <c r="H9" s="6" t="s">
        <v>43</v>
      </c>
      <c r="I9" s="6"/>
      <c r="J9" s="6"/>
      <c r="K9" s="6" t="s">
        <v>44</v>
      </c>
      <c r="L9" s="6" t="s">
        <v>45</v>
      </c>
      <c r="M9" s="6" t="s">
        <v>34</v>
      </c>
      <c r="N9" s="6"/>
      <c r="O9" s="6">
        <v>8</v>
      </c>
      <c r="P9" s="15">
        <v>21</v>
      </c>
    </row>
    <row r="10" spans="1:16" ht="12.75" customHeight="1">
      <c r="A10" s="4"/>
      <c r="B10" s="9">
        <v>4</v>
      </c>
      <c r="C10" s="5" t="s">
        <v>35</v>
      </c>
      <c r="D10" s="5">
        <v>15</v>
      </c>
      <c r="E10" s="5" t="s">
        <v>28</v>
      </c>
      <c r="F10" s="6" t="s">
        <v>46</v>
      </c>
      <c r="G10" s="6" t="s">
        <v>47</v>
      </c>
      <c r="H10" s="6" t="s">
        <v>48</v>
      </c>
      <c r="I10" s="6"/>
      <c r="J10" s="6"/>
      <c r="K10" s="6" t="s">
        <v>49</v>
      </c>
      <c r="L10" s="6" t="s">
        <v>50</v>
      </c>
      <c r="M10" s="6" t="s">
        <v>34</v>
      </c>
      <c r="N10" s="6"/>
      <c r="O10" s="6">
        <v>5</v>
      </c>
      <c r="P10" s="15">
        <v>13</v>
      </c>
    </row>
    <row r="11" spans="1:16" ht="12.75" customHeight="1">
      <c r="A11" s="4"/>
      <c r="B11" s="9">
        <v>5</v>
      </c>
      <c r="C11" s="5" t="s">
        <v>35</v>
      </c>
      <c r="D11" s="5">
        <v>15</v>
      </c>
      <c r="E11" s="5" t="s">
        <v>28</v>
      </c>
      <c r="F11" s="6" t="s">
        <v>51</v>
      </c>
      <c r="G11" s="6" t="s">
        <v>52</v>
      </c>
      <c r="H11" s="6" t="s">
        <v>53</v>
      </c>
      <c r="I11" s="6"/>
      <c r="J11" s="6"/>
      <c r="K11" s="6" t="s">
        <v>54</v>
      </c>
      <c r="L11" s="6" t="s">
        <v>55</v>
      </c>
      <c r="M11" s="6" t="s">
        <v>34</v>
      </c>
      <c r="N11" s="6"/>
      <c r="O11" s="6">
        <v>11</v>
      </c>
      <c r="P11" s="15">
        <v>28</v>
      </c>
    </row>
    <row r="12" spans="1:16" ht="12.75" customHeight="1">
      <c r="A12" s="4"/>
      <c r="B12" s="9">
        <v>6</v>
      </c>
      <c r="C12" s="5" t="s">
        <v>35</v>
      </c>
      <c r="D12" s="5">
        <v>15</v>
      </c>
      <c r="E12" s="5" t="s">
        <v>28</v>
      </c>
      <c r="F12" s="6" t="s">
        <v>56</v>
      </c>
      <c r="G12" s="6" t="s">
        <v>57</v>
      </c>
      <c r="H12" s="6" t="s">
        <v>58</v>
      </c>
      <c r="I12" s="6"/>
      <c r="J12" s="6"/>
      <c r="K12" s="6" t="s">
        <v>59</v>
      </c>
      <c r="L12" s="6" t="s">
        <v>60</v>
      </c>
      <c r="M12" s="6" t="s">
        <v>34</v>
      </c>
      <c r="N12" s="6"/>
      <c r="O12" s="6">
        <v>6</v>
      </c>
      <c r="P12" s="15">
        <v>15</v>
      </c>
    </row>
    <row r="13" spans="1:16" ht="12.75" customHeight="1">
      <c r="A13" s="4"/>
      <c r="B13" s="9">
        <v>7</v>
      </c>
      <c r="C13" s="5" t="s">
        <v>35</v>
      </c>
      <c r="D13" s="5">
        <v>15</v>
      </c>
      <c r="E13" s="5" t="s">
        <v>28</v>
      </c>
      <c r="F13" s="6" t="s">
        <v>61</v>
      </c>
      <c r="G13" s="6" t="s">
        <v>62</v>
      </c>
      <c r="H13" s="6" t="s">
        <v>63</v>
      </c>
      <c r="I13" s="6"/>
      <c r="J13" s="6"/>
      <c r="K13" s="6" t="s">
        <v>64</v>
      </c>
      <c r="L13" s="6" t="s">
        <v>65</v>
      </c>
      <c r="M13" s="6" t="s">
        <v>34</v>
      </c>
      <c r="N13" s="6"/>
      <c r="O13" s="6">
        <v>5</v>
      </c>
      <c r="P13" s="15">
        <v>13</v>
      </c>
    </row>
    <row r="14" spans="1:16" ht="12.75" customHeight="1">
      <c r="A14" s="4"/>
      <c r="B14" s="9">
        <v>8</v>
      </c>
      <c r="C14" s="5" t="s">
        <v>35</v>
      </c>
      <c r="D14" s="5">
        <v>15</v>
      </c>
      <c r="E14" s="5" t="s">
        <v>28</v>
      </c>
      <c r="F14" s="6" t="s">
        <v>66</v>
      </c>
      <c r="G14" s="6" t="s">
        <v>67</v>
      </c>
      <c r="H14" s="6" t="s">
        <v>68</v>
      </c>
      <c r="I14" s="6"/>
      <c r="J14" s="6"/>
      <c r="K14" s="6" t="s">
        <v>69</v>
      </c>
      <c r="L14" s="6" t="s">
        <v>70</v>
      </c>
      <c r="M14" s="6" t="s">
        <v>34</v>
      </c>
      <c r="N14" s="6"/>
      <c r="O14" s="6">
        <v>1</v>
      </c>
      <c r="P14" s="15">
        <v>2</v>
      </c>
    </row>
    <row r="15" spans="1:16" ht="12.75" customHeight="1">
      <c r="A15" s="4"/>
      <c r="B15" s="9">
        <v>9</v>
      </c>
      <c r="C15" s="5" t="s">
        <v>71</v>
      </c>
      <c r="D15" s="5">
        <v>15</v>
      </c>
      <c r="E15" s="5" t="s">
        <v>28</v>
      </c>
      <c r="F15" s="6" t="s">
        <v>72</v>
      </c>
      <c r="G15" s="6" t="s">
        <v>73</v>
      </c>
      <c r="H15" s="6" t="s">
        <v>74</v>
      </c>
      <c r="I15" s="6"/>
      <c r="J15" s="6"/>
      <c r="K15" s="6" t="s">
        <v>75</v>
      </c>
      <c r="L15" s="6" t="s">
        <v>76</v>
      </c>
      <c r="M15" s="6" t="s">
        <v>34</v>
      </c>
      <c r="N15" s="6"/>
      <c r="O15" s="6">
        <v>12</v>
      </c>
      <c r="P15" s="15">
        <v>31</v>
      </c>
    </row>
    <row r="16" spans="1:16" ht="12.75" customHeight="1">
      <c r="A16" s="4"/>
      <c r="B16" s="9">
        <v>10</v>
      </c>
      <c r="C16" s="5" t="s">
        <v>71</v>
      </c>
      <c r="D16" s="5">
        <v>15</v>
      </c>
      <c r="E16" s="5" t="s">
        <v>28</v>
      </c>
      <c r="F16" s="6" t="s">
        <v>77</v>
      </c>
      <c r="G16" s="6" t="s">
        <v>78</v>
      </c>
      <c r="H16" s="6" t="s">
        <v>63</v>
      </c>
      <c r="I16" s="6"/>
      <c r="J16" s="6"/>
      <c r="K16" s="6" t="s">
        <v>79</v>
      </c>
      <c r="L16" s="6" t="s">
        <v>80</v>
      </c>
      <c r="M16" s="6" t="s">
        <v>34</v>
      </c>
      <c r="N16" s="6"/>
      <c r="O16" s="6">
        <v>7</v>
      </c>
      <c r="P16" s="15">
        <v>18</v>
      </c>
    </row>
    <row r="17" spans="1:16" ht="13.5" thickBot="1">
      <c r="A17" s="1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 t="s">
        <v>0</v>
      </c>
      <c r="N17" s="12"/>
      <c r="O17" s="19"/>
      <c r="P17" s="13"/>
    </row>
    <row r="18" spans="1:14" ht="12.75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 t="s">
        <v>0</v>
      </c>
      <c r="N18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21" t="s">
        <v>2</v>
      </c>
      <c r="B5" t="e">
        <f>XLR_ERRNAME</f>
        <v>#NAME?</v>
      </c>
    </row>
    <row r="6" spans="1:27" ht="12.75">
      <c r="A6" t="s">
        <v>3</v>
      </c>
      <c r="B6">
        <v>0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0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14</v>
      </c>
      <c r="O6" s="22" t="s">
        <v>15</v>
      </c>
      <c r="P6" s="22" t="s">
        <v>16</v>
      </c>
      <c r="Q6" s="22" t="s">
        <v>17</v>
      </c>
      <c r="R6" s="22" t="s">
        <v>18</v>
      </c>
      <c r="S6" s="22" t="s">
        <v>19</v>
      </c>
      <c r="T6" s="22" t="s">
        <v>20</v>
      </c>
      <c r="U6" s="22" t="s">
        <v>21</v>
      </c>
      <c r="V6" s="22" t="s">
        <v>22</v>
      </c>
      <c r="W6" s="22" t="s">
        <v>23</v>
      </c>
      <c r="X6" s="22" t="s">
        <v>24</v>
      </c>
      <c r="Y6" s="22" t="s">
        <v>25</v>
      </c>
      <c r="Z6" s="22" t="s">
        <v>26</v>
      </c>
      <c r="AA6" s="22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SPA</cp:lastModifiedBy>
  <cp:lastPrinted>2009-06-25T18:36:09Z</cp:lastPrinted>
  <dcterms:created xsi:type="dcterms:W3CDTF">2003-05-21T15:59:57Z</dcterms:created>
  <dcterms:modified xsi:type="dcterms:W3CDTF">2013-08-27T11:43:11Z</dcterms:modified>
  <cp:category/>
  <cp:version/>
  <cp:contentType/>
  <cp:contentStatus/>
</cp:coreProperties>
</file>